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ESRVR\ROERdir\mkarner\Desktop\"/>
    </mc:Choice>
  </mc:AlternateContent>
  <xr:revisionPtr revIDLastSave="0" documentId="13_ncr:1_{75C3B0D3-E820-469E-B8C2-D6A5A14CED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  <sheet name="Sampl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2" l="1"/>
  <c r="E35" i="2" s="1"/>
  <c r="F35" i="2" s="1"/>
  <c r="E19" i="2"/>
  <c r="E22" i="2" s="1"/>
  <c r="F22" i="2" s="1"/>
  <c r="E32" i="1" l="1"/>
  <c r="E35" i="1" s="1"/>
  <c r="F35" i="1" s="1"/>
  <c r="E19" i="1"/>
  <c r="E22" i="1" s="1"/>
  <c r="F22" i="1" s="1"/>
</calcChain>
</file>

<file path=xl/sharedStrings.xml><?xml version="1.0" encoding="utf-8"?>
<sst xmlns="http://schemas.openxmlformats.org/spreadsheetml/2006/main" count="92" uniqueCount="45">
  <si>
    <t>Anticipate Bond Proceeds:</t>
  </si>
  <si>
    <t>x</t>
  </si>
  <si>
    <t>=</t>
  </si>
  <si>
    <t xml:space="preserve">Mulipied by 25%  </t>
  </si>
  <si>
    <t>Projected Highest Fund Balance:</t>
  </si>
  <si>
    <t xml:space="preserve">Anticipated Surety Bond Issue Amount </t>
  </si>
  <si>
    <t>DuPage Regional Office of Education</t>
  </si>
  <si>
    <t>Treasurer Bond Calculation Form</t>
  </si>
  <si>
    <t>Treasurer's Bond For General Oligation Bond Issuance (105 ILCS 5/19-6 and 105 ILCS5/8-2)</t>
  </si>
  <si>
    <t>School Treasurer's Bond  (105 ILCS 5/8-2)</t>
  </si>
  <si>
    <t xml:space="preserve">The amount of the Bond listed on State of Illinos School Treasurer's  Bond - Surety Bond Form. </t>
  </si>
  <si>
    <t xml:space="preserve">The amount of the Bond listed on State of Illinos SchoolTreasurer's  Bond Covering Special Bond Issue Form. </t>
  </si>
  <si>
    <t>Enter highest projected fund balance</t>
  </si>
  <si>
    <t>Enter anticipated bond proceeds</t>
  </si>
  <si>
    <t xml:space="preserve">Anticipated Special Surety Bond Amount </t>
  </si>
  <si>
    <t>District Name:</t>
  </si>
  <si>
    <t>Address</t>
  </si>
  <si>
    <t>Treasurer's Name:</t>
  </si>
  <si>
    <t>Treasurer's date of election  or appointment</t>
  </si>
  <si>
    <t>Treasurer's date of expiration (if applicable)</t>
  </si>
  <si>
    <t>Date:</t>
  </si>
  <si>
    <t>An original of the Bond must be on file in the Regional Superintendent's Office, as well as an original Rider when applicable.</t>
  </si>
  <si>
    <t>We affirm that the above information is accurate and current.</t>
  </si>
  <si>
    <t>School Board President</t>
  </si>
  <si>
    <t>School Board Secretary</t>
  </si>
  <si>
    <t xml:space="preserve">Return completed form by June 12th to:  </t>
  </si>
  <si>
    <t>Diane Kucharczyk, Coordinator of Admin. Services</t>
  </si>
  <si>
    <t>421 N. County Farm Road</t>
  </si>
  <si>
    <t>Wheaton, IL 60187</t>
  </si>
  <si>
    <t>(630)407-5802</t>
  </si>
  <si>
    <t>Enter treasurer's surety bond amount</t>
  </si>
  <si>
    <t>Enter special surety bond amount</t>
  </si>
  <si>
    <t>Surety Company:</t>
  </si>
  <si>
    <t>Issuance Date:</t>
  </si>
  <si>
    <t>Expiration Date:</t>
  </si>
  <si>
    <t>District 1</t>
  </si>
  <si>
    <t>421 N. County Farm Road., Wheaton IL</t>
  </si>
  <si>
    <t>John Doe</t>
  </si>
  <si>
    <t>Until Cancelled</t>
  </si>
  <si>
    <t>Liberty Mutual  Ins. Co</t>
  </si>
  <si>
    <t>Lake County Regional Office of Education</t>
  </si>
  <si>
    <t>847-665-0594</t>
  </si>
  <si>
    <t>Lisa Wolf, Financial Officer</t>
  </si>
  <si>
    <t>Libertyville, IL 60048</t>
  </si>
  <si>
    <t>500 W. Winchester Rd. Suite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</si>
</sst>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2" fillId="2" borderId="0" xfId="0" applyFont="1" applyFill="1"/>
    <xf numFmtId="0" fontId="3" fillId="2" borderId="0" xfId="0" applyFont="1" applyFill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4" fontId="3" fillId="0" borderId="2" xfId="1" applyFont="1" applyBorder="1"/>
    <xf numFmtId="0" fontId="3" fillId="0" borderId="10" xfId="0" applyFont="1" applyBorder="1"/>
    <xf numFmtId="0" fontId="3" fillId="0" borderId="0" xfId="0" applyFont="1" applyAlignment="1">
      <alignment horizontal="center"/>
    </xf>
    <xf numFmtId="9" fontId="3" fillId="0" borderId="1" xfId="0" applyNumberFormat="1" applyFont="1" applyBorder="1"/>
    <xf numFmtId="0" fontId="3" fillId="0" borderId="0" xfId="0" quotePrefix="1" applyFont="1" applyAlignment="1">
      <alignment horizontal="center"/>
    </xf>
    <xf numFmtId="44" fontId="3" fillId="0" borderId="0" xfId="1" applyFont="1"/>
    <xf numFmtId="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0" xfId="0" applyFont="1"/>
    <xf numFmtId="0" fontId="2" fillId="3" borderId="0" xfId="0" applyFont="1" applyFill="1"/>
    <xf numFmtId="14" fontId="2" fillId="3" borderId="0" xfId="0" applyNumberFormat="1" applyFont="1" applyFill="1"/>
    <xf numFmtId="0" fontId="3" fillId="3" borderId="0" xfId="0" applyFont="1" applyFill="1"/>
    <xf numFmtId="44" fontId="3" fillId="3" borderId="2" xfId="1" applyFont="1" applyFill="1" applyBorder="1"/>
    <xf numFmtId="14" fontId="3" fillId="3" borderId="3" xfId="0" applyNumberFormat="1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14" fontId="3" fillId="3" borderId="2" xfId="0" applyNumberFormat="1" applyFont="1" applyFill="1" applyBorder="1"/>
    <xf numFmtId="0" fontId="3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showGridLines="0" tabSelected="1" zoomScale="90" zoomScaleNormal="90" workbookViewId="0">
      <selection activeCell="B6" sqref="B6"/>
    </sheetView>
  </sheetViews>
  <sheetFormatPr defaultRowHeight="14.4" x14ac:dyDescent="0.3"/>
  <cols>
    <col min="1" max="1" width="17.109375" customWidth="1"/>
    <col min="2" max="2" width="12" customWidth="1"/>
    <col min="3" max="3" width="21" customWidth="1"/>
    <col min="4" max="4" width="6" customWidth="1"/>
    <col min="5" max="5" width="18.88671875" customWidth="1"/>
  </cols>
  <sheetData>
    <row r="1" spans="1:9" ht="17.399999999999999" x14ac:dyDescent="0.3">
      <c r="A1" s="24" t="s">
        <v>40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1" t="s">
        <v>7</v>
      </c>
      <c r="B2" s="2"/>
      <c r="C2" s="2"/>
      <c r="D2" s="2"/>
      <c r="E2" s="2"/>
      <c r="F2" s="2" t="s">
        <v>20</v>
      </c>
      <c r="G2" s="3"/>
      <c r="H2" s="4"/>
      <c r="I2" s="2"/>
    </row>
    <row r="3" spans="1:9" x14ac:dyDescent="0.3">
      <c r="A3" s="1"/>
      <c r="B3" s="2"/>
      <c r="C3" s="2"/>
      <c r="D3" s="2"/>
      <c r="E3" s="2"/>
      <c r="F3" s="2"/>
      <c r="G3" s="2"/>
      <c r="H3" s="2"/>
      <c r="I3" s="2"/>
    </row>
    <row r="4" spans="1:9" x14ac:dyDescent="0.3">
      <c r="A4" s="1"/>
      <c r="B4" s="2"/>
      <c r="C4" s="2"/>
      <c r="D4" s="2"/>
      <c r="E4" s="2"/>
      <c r="F4" s="2"/>
      <c r="G4" s="2"/>
      <c r="H4" s="2"/>
      <c r="I4" s="2"/>
    </row>
    <row r="5" spans="1:9" x14ac:dyDescent="0.3">
      <c r="A5" s="1" t="s">
        <v>15</v>
      </c>
      <c r="B5" s="2"/>
      <c r="C5" s="3"/>
      <c r="D5" s="5"/>
      <c r="E5" s="4"/>
      <c r="F5" s="2"/>
      <c r="G5" s="2"/>
      <c r="H5" s="2"/>
      <c r="I5" s="2"/>
    </row>
    <row r="6" spans="1:9" x14ac:dyDescent="0.3">
      <c r="A6" s="1" t="s">
        <v>16</v>
      </c>
      <c r="B6" s="2"/>
      <c r="C6" s="3"/>
      <c r="D6" s="5"/>
      <c r="E6" s="4"/>
      <c r="F6" s="2"/>
      <c r="G6" s="2"/>
      <c r="H6" s="2"/>
      <c r="I6" s="2"/>
    </row>
    <row r="7" spans="1:9" x14ac:dyDescent="0.3">
      <c r="A7" s="1"/>
      <c r="B7" s="2"/>
      <c r="C7" s="2"/>
      <c r="D7" s="2"/>
      <c r="E7" s="2"/>
      <c r="F7" s="2"/>
      <c r="G7" s="2"/>
      <c r="H7" s="2"/>
      <c r="I7" s="2"/>
    </row>
    <row r="8" spans="1:9" x14ac:dyDescent="0.3">
      <c r="A8" s="1" t="s">
        <v>17</v>
      </c>
      <c r="B8" s="2"/>
      <c r="C8" s="3"/>
      <c r="D8" s="5"/>
      <c r="E8" s="4"/>
      <c r="F8" s="2"/>
      <c r="G8" s="2"/>
      <c r="H8" s="2"/>
      <c r="I8" s="2"/>
    </row>
    <row r="9" spans="1:9" x14ac:dyDescent="0.3">
      <c r="A9" s="1"/>
      <c r="B9" s="2"/>
      <c r="C9" s="2"/>
      <c r="D9" s="2"/>
      <c r="E9" s="2"/>
      <c r="F9" s="2"/>
      <c r="G9" s="2"/>
      <c r="H9" s="2"/>
      <c r="I9" s="2"/>
    </row>
    <row r="10" spans="1:9" x14ac:dyDescent="0.3">
      <c r="A10" s="1" t="s">
        <v>18</v>
      </c>
      <c r="B10" s="2"/>
      <c r="C10" s="2"/>
      <c r="D10" s="2"/>
      <c r="E10" s="7"/>
      <c r="F10" s="2"/>
      <c r="G10" s="2"/>
      <c r="H10" s="2"/>
      <c r="I10" s="2"/>
    </row>
    <row r="11" spans="1:9" x14ac:dyDescent="0.3">
      <c r="A11" s="1" t="s">
        <v>19</v>
      </c>
      <c r="B11" s="2"/>
      <c r="C11" s="2"/>
      <c r="D11" s="2"/>
      <c r="E11" s="7"/>
      <c r="F11" s="2"/>
      <c r="G11" s="2"/>
      <c r="H11" s="2"/>
      <c r="I11" s="2"/>
    </row>
    <row r="12" spans="1:9" x14ac:dyDescent="0.3">
      <c r="A12" s="1"/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5" thickBot="1" x14ac:dyDescent="0.35">
      <c r="A14" s="8" t="s">
        <v>9</v>
      </c>
      <c r="B14" s="9"/>
      <c r="C14" s="9"/>
      <c r="D14" s="2"/>
      <c r="E14" s="2"/>
      <c r="F14" s="2"/>
      <c r="G14" s="2"/>
      <c r="H14" s="2"/>
      <c r="I14" s="2"/>
    </row>
    <row r="15" spans="1:9" x14ac:dyDescent="0.3">
      <c r="A15" s="10"/>
      <c r="B15" s="11"/>
      <c r="C15" s="11"/>
      <c r="D15" s="11"/>
      <c r="E15" s="11"/>
      <c r="F15" s="11"/>
      <c r="G15" s="11"/>
      <c r="H15" s="11"/>
      <c r="I15" s="12"/>
    </row>
    <row r="16" spans="1:9" x14ac:dyDescent="0.3">
      <c r="A16" s="13" t="s">
        <v>4</v>
      </c>
      <c r="B16" s="2"/>
      <c r="C16" s="2"/>
      <c r="D16" s="2"/>
      <c r="E16" s="14"/>
      <c r="F16" s="2" t="s">
        <v>12</v>
      </c>
      <c r="G16" s="2"/>
      <c r="H16" s="2"/>
      <c r="I16" s="15"/>
    </row>
    <row r="17" spans="1:9" x14ac:dyDescent="0.3">
      <c r="A17" s="13"/>
      <c r="B17" s="2"/>
      <c r="C17" s="2"/>
      <c r="D17" s="2"/>
      <c r="E17" s="2"/>
      <c r="F17" s="2"/>
      <c r="G17" s="2"/>
      <c r="H17" s="2"/>
      <c r="I17" s="15"/>
    </row>
    <row r="18" spans="1:9" x14ac:dyDescent="0.3">
      <c r="A18" s="13" t="s">
        <v>3</v>
      </c>
      <c r="B18" s="2"/>
      <c r="C18" s="2"/>
      <c r="D18" s="16" t="s">
        <v>1</v>
      </c>
      <c r="E18" s="17">
        <v>0.25</v>
      </c>
      <c r="F18" s="2"/>
      <c r="G18" s="2"/>
      <c r="H18" s="2"/>
      <c r="I18" s="15"/>
    </row>
    <row r="19" spans="1:9" x14ac:dyDescent="0.3">
      <c r="A19" s="13" t="s">
        <v>5</v>
      </c>
      <c r="B19" s="2"/>
      <c r="C19" s="2"/>
      <c r="D19" s="18" t="s">
        <v>2</v>
      </c>
      <c r="E19" s="19">
        <f>+E16*E18</f>
        <v>0</v>
      </c>
      <c r="F19" s="2"/>
      <c r="G19" s="2"/>
      <c r="H19" s="2"/>
      <c r="I19" s="15"/>
    </row>
    <row r="20" spans="1:9" x14ac:dyDescent="0.3">
      <c r="A20" s="13"/>
      <c r="B20" s="2"/>
      <c r="C20" s="2"/>
      <c r="D20" s="2"/>
      <c r="E20" s="2"/>
      <c r="F20" s="2"/>
      <c r="G20" s="2"/>
      <c r="H20" s="2"/>
      <c r="I20" s="15"/>
    </row>
    <row r="21" spans="1:9" ht="31.5" customHeight="1" x14ac:dyDescent="0.3">
      <c r="A21" s="34" t="s">
        <v>10</v>
      </c>
      <c r="B21" s="35"/>
      <c r="C21" s="35"/>
      <c r="D21" s="2"/>
      <c r="E21" s="14"/>
      <c r="F21" s="2" t="s">
        <v>30</v>
      </c>
      <c r="G21" s="2"/>
      <c r="H21" s="2"/>
      <c r="I21" s="15"/>
    </row>
    <row r="22" spans="1:9" x14ac:dyDescent="0.3">
      <c r="A22" s="13"/>
      <c r="B22" s="2"/>
      <c r="C22" s="2"/>
      <c r="D22" s="2"/>
      <c r="E22" s="20">
        <f>+E21-E19</f>
        <v>0</v>
      </c>
      <c r="F22" s="2" t="str">
        <f>IF(E22&lt;0, "Underfunded", "Properly Funded")</f>
        <v>Properly Funded</v>
      </c>
      <c r="G22" s="2"/>
      <c r="H22" s="2"/>
      <c r="I22" s="15"/>
    </row>
    <row r="23" spans="1:9" ht="15" thickBot="1" x14ac:dyDescent="0.35">
      <c r="A23" s="21"/>
      <c r="B23" s="22"/>
      <c r="C23" s="22"/>
      <c r="D23" s="22"/>
      <c r="E23" s="22"/>
      <c r="F23" s="22"/>
      <c r="G23" s="22"/>
      <c r="H23" s="22"/>
      <c r="I23" s="23"/>
    </row>
    <row r="24" spans="1:9" x14ac:dyDescent="0.3">
      <c r="A24" s="1" t="s">
        <v>32</v>
      </c>
      <c r="B24" s="1"/>
      <c r="C24" s="1"/>
      <c r="D24" s="2"/>
      <c r="E24" s="1" t="s">
        <v>33</v>
      </c>
      <c r="F24" s="1"/>
      <c r="G24" s="1" t="s">
        <v>34</v>
      </c>
      <c r="H24" s="1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ht="27.75" customHeight="1" thickBot="1" x14ac:dyDescent="0.35">
      <c r="A27" s="36" t="s">
        <v>8</v>
      </c>
      <c r="B27" s="36"/>
      <c r="C27" s="36"/>
      <c r="D27" s="2"/>
      <c r="E27" s="2"/>
      <c r="F27" s="2"/>
      <c r="G27" s="2"/>
      <c r="H27" s="2"/>
      <c r="I27" s="2"/>
    </row>
    <row r="28" spans="1:9" x14ac:dyDescent="0.3">
      <c r="A28" s="10"/>
      <c r="B28" s="11"/>
      <c r="C28" s="11"/>
      <c r="D28" s="11"/>
      <c r="E28" s="11"/>
      <c r="F28" s="11"/>
      <c r="G28" s="11"/>
      <c r="H28" s="11"/>
      <c r="I28" s="12"/>
    </row>
    <row r="29" spans="1:9" x14ac:dyDescent="0.3">
      <c r="A29" s="13" t="s">
        <v>0</v>
      </c>
      <c r="B29" s="2"/>
      <c r="C29" s="2"/>
      <c r="D29" s="2"/>
      <c r="E29" s="14"/>
      <c r="F29" s="2" t="s">
        <v>13</v>
      </c>
      <c r="G29" s="2"/>
      <c r="H29" s="2"/>
      <c r="I29" s="15"/>
    </row>
    <row r="30" spans="1:9" x14ac:dyDescent="0.3">
      <c r="A30" s="13"/>
      <c r="B30" s="2"/>
      <c r="C30" s="2"/>
      <c r="D30" s="2"/>
      <c r="E30" s="2"/>
      <c r="F30" s="2"/>
      <c r="G30" s="2"/>
      <c r="H30" s="2"/>
      <c r="I30" s="15"/>
    </row>
    <row r="31" spans="1:9" x14ac:dyDescent="0.3">
      <c r="A31" s="13" t="s">
        <v>3</v>
      </c>
      <c r="B31" s="2"/>
      <c r="C31" s="2"/>
      <c r="D31" s="16" t="s">
        <v>1</v>
      </c>
      <c r="E31" s="17">
        <v>0.25</v>
      </c>
      <c r="F31" s="2"/>
      <c r="G31" s="2"/>
      <c r="H31" s="2"/>
      <c r="I31" s="15"/>
    </row>
    <row r="32" spans="1:9" x14ac:dyDescent="0.3">
      <c r="A32" s="13" t="s">
        <v>14</v>
      </c>
      <c r="B32" s="2"/>
      <c r="C32" s="2"/>
      <c r="D32" s="18" t="s">
        <v>2</v>
      </c>
      <c r="E32" s="19">
        <f>+E29*E31</f>
        <v>0</v>
      </c>
      <c r="F32" s="2"/>
      <c r="G32" s="2"/>
      <c r="H32" s="2"/>
      <c r="I32" s="15"/>
    </row>
    <row r="33" spans="1:9" x14ac:dyDescent="0.3">
      <c r="A33" s="13"/>
      <c r="B33" s="2"/>
      <c r="C33" s="2"/>
      <c r="D33" s="2"/>
      <c r="E33" s="2"/>
      <c r="F33" s="2"/>
      <c r="G33" s="2"/>
      <c r="H33" s="2"/>
      <c r="I33" s="15"/>
    </row>
    <row r="34" spans="1:9" ht="43.5" customHeight="1" x14ac:dyDescent="0.3">
      <c r="A34" s="34" t="s">
        <v>11</v>
      </c>
      <c r="B34" s="35"/>
      <c r="C34" s="35"/>
      <c r="D34" s="2"/>
      <c r="E34" s="7"/>
      <c r="F34" s="2" t="s">
        <v>31</v>
      </c>
      <c r="G34" s="2"/>
      <c r="H34" s="2"/>
      <c r="I34" s="15"/>
    </row>
    <row r="35" spans="1:9" x14ac:dyDescent="0.3">
      <c r="A35" s="13"/>
      <c r="B35" s="2"/>
      <c r="C35" s="2"/>
      <c r="D35" s="2"/>
      <c r="E35" s="20">
        <f>+E34-E32</f>
        <v>0</v>
      </c>
      <c r="F35" s="2" t="str">
        <f>IF(E35&lt;0, "Underfunded", "Properly Funded")</f>
        <v>Properly Funded</v>
      </c>
      <c r="G35" s="2"/>
      <c r="H35" s="2"/>
      <c r="I35" s="15"/>
    </row>
    <row r="36" spans="1:9" ht="15" thickBot="1" x14ac:dyDescent="0.35">
      <c r="A36" s="21"/>
      <c r="B36" s="22"/>
      <c r="C36" s="22"/>
      <c r="D36" s="22"/>
      <c r="E36" s="22"/>
      <c r="F36" s="22"/>
      <c r="G36" s="22"/>
      <c r="H36" s="22"/>
      <c r="I36" s="23"/>
    </row>
    <row r="37" spans="1:9" x14ac:dyDescent="0.3">
      <c r="A37" s="1" t="s">
        <v>32</v>
      </c>
      <c r="B37" s="1"/>
      <c r="C37" s="1"/>
      <c r="D37" s="2"/>
      <c r="E37" s="1" t="s">
        <v>33</v>
      </c>
      <c r="F37" s="1"/>
      <c r="G37" s="1" t="s">
        <v>34</v>
      </c>
      <c r="H37" s="1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 t="s">
        <v>21</v>
      </c>
      <c r="B39" s="2"/>
      <c r="C39" s="2"/>
      <c r="D39" s="2"/>
      <c r="E39" s="2"/>
      <c r="F39" s="2"/>
      <c r="G39" s="2"/>
      <c r="H39" s="2"/>
      <c r="I39" s="2"/>
    </row>
    <row r="40" spans="1:9" x14ac:dyDescent="0.3"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 t="s">
        <v>22</v>
      </c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6"/>
      <c r="D43" s="6"/>
      <c r="E43" s="6"/>
      <c r="F43" s="6"/>
      <c r="G43" s="2"/>
      <c r="H43" s="2"/>
      <c r="I43" s="2"/>
    </row>
    <row r="44" spans="1:9" x14ac:dyDescent="0.3">
      <c r="A44" s="2"/>
      <c r="B44" s="2"/>
      <c r="C44" s="2" t="s">
        <v>23</v>
      </c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6"/>
      <c r="D46" s="6"/>
      <c r="E46" s="6"/>
      <c r="F46" s="6"/>
      <c r="G46" s="2"/>
      <c r="H46" s="2"/>
      <c r="I46" s="2"/>
    </row>
    <row r="47" spans="1:9" x14ac:dyDescent="0.3">
      <c r="A47" s="2"/>
      <c r="B47" s="2"/>
      <c r="C47" s="2" t="s">
        <v>24</v>
      </c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 t="s">
        <v>25</v>
      </c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1" t="s">
        <v>40</v>
      </c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1" t="s">
        <v>42</v>
      </c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1" t="s">
        <v>44</v>
      </c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1" t="s">
        <v>43</v>
      </c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1" t="s">
        <v>41</v>
      </c>
      <c r="D54" s="2"/>
      <c r="E54" s="2"/>
      <c r="F54" s="2"/>
      <c r="G54" s="2"/>
      <c r="H54" s="2"/>
      <c r="I54" s="2"/>
    </row>
  </sheetData>
  <mergeCells count="3">
    <mergeCell ref="A21:C21"/>
    <mergeCell ref="A34:C34"/>
    <mergeCell ref="A27:C27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showGridLines="0" workbookViewId="0">
      <selection activeCell="F22" sqref="F22"/>
    </sheetView>
  </sheetViews>
  <sheetFormatPr defaultRowHeight="14.4" x14ac:dyDescent="0.3"/>
  <cols>
    <col min="1" max="1" width="17.109375" customWidth="1"/>
    <col min="2" max="2" width="12" customWidth="1"/>
    <col min="3" max="3" width="21" customWidth="1"/>
    <col min="4" max="4" width="6" customWidth="1"/>
    <col min="5" max="5" width="18.88671875" customWidth="1"/>
  </cols>
  <sheetData>
    <row r="1" spans="1:9" ht="17.399999999999999" x14ac:dyDescent="0.3">
      <c r="A1" s="24" t="s">
        <v>6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1" t="s">
        <v>7</v>
      </c>
      <c r="B2" s="2"/>
      <c r="C2" s="2"/>
      <c r="D2" s="2"/>
      <c r="E2" s="2"/>
      <c r="F2" s="2" t="s">
        <v>20</v>
      </c>
      <c r="G2" s="29">
        <v>42936</v>
      </c>
      <c r="H2" s="32"/>
      <c r="I2" s="2"/>
    </row>
    <row r="3" spans="1:9" x14ac:dyDescent="0.3">
      <c r="A3" s="1"/>
      <c r="B3" s="2"/>
      <c r="C3" s="2"/>
      <c r="D3" s="2"/>
      <c r="E3" s="2"/>
      <c r="F3" s="2"/>
      <c r="G3" s="2"/>
      <c r="H3" s="2"/>
      <c r="I3" s="2"/>
    </row>
    <row r="4" spans="1:9" x14ac:dyDescent="0.3">
      <c r="A4" s="1"/>
      <c r="B4" s="2"/>
      <c r="C4" s="2"/>
      <c r="D4" s="2"/>
      <c r="E4" s="2"/>
      <c r="F4" s="2"/>
      <c r="G4" s="2"/>
      <c r="H4" s="2"/>
      <c r="I4" s="2"/>
    </row>
    <row r="5" spans="1:9" x14ac:dyDescent="0.3">
      <c r="A5" s="1" t="s">
        <v>15</v>
      </c>
      <c r="B5" s="2"/>
      <c r="C5" s="30" t="s">
        <v>35</v>
      </c>
      <c r="D5" s="31"/>
      <c r="E5" s="32"/>
      <c r="F5" s="2"/>
      <c r="G5" s="2"/>
      <c r="H5" s="2"/>
      <c r="I5" s="2"/>
    </row>
    <row r="6" spans="1:9" x14ac:dyDescent="0.3">
      <c r="A6" s="1" t="s">
        <v>16</v>
      </c>
      <c r="B6" s="2"/>
      <c r="C6" s="30" t="s">
        <v>36</v>
      </c>
      <c r="D6" s="31"/>
      <c r="E6" s="32"/>
      <c r="F6" s="2"/>
      <c r="G6" s="2"/>
      <c r="H6" s="2"/>
      <c r="I6" s="2"/>
    </row>
    <row r="7" spans="1:9" x14ac:dyDescent="0.3">
      <c r="A7" s="1"/>
      <c r="B7" s="2"/>
      <c r="C7" s="2"/>
      <c r="D7" s="2"/>
      <c r="E7" s="2"/>
      <c r="F7" s="2"/>
      <c r="G7" s="2"/>
      <c r="H7" s="2"/>
      <c r="I7" s="2"/>
    </row>
    <row r="8" spans="1:9" x14ac:dyDescent="0.3">
      <c r="A8" s="1" t="s">
        <v>17</v>
      </c>
      <c r="B8" s="2"/>
      <c r="C8" s="30" t="s">
        <v>37</v>
      </c>
      <c r="D8" s="31"/>
      <c r="E8" s="32"/>
      <c r="F8" s="2"/>
      <c r="G8" s="2"/>
      <c r="H8" s="2"/>
      <c r="I8" s="2"/>
    </row>
    <row r="9" spans="1:9" x14ac:dyDescent="0.3">
      <c r="A9" s="1"/>
      <c r="B9" s="2"/>
      <c r="C9" s="2"/>
      <c r="D9" s="2"/>
      <c r="E9" s="2"/>
      <c r="F9" s="2"/>
      <c r="G9" s="2"/>
      <c r="H9" s="2"/>
      <c r="I9" s="2"/>
    </row>
    <row r="10" spans="1:9" x14ac:dyDescent="0.3">
      <c r="A10" s="1" t="s">
        <v>18</v>
      </c>
      <c r="B10" s="2"/>
      <c r="C10" s="2"/>
      <c r="D10" s="2"/>
      <c r="E10" s="33">
        <v>42948</v>
      </c>
      <c r="F10" s="2"/>
      <c r="G10" s="2"/>
      <c r="H10" s="2"/>
      <c r="I10" s="2"/>
    </row>
    <row r="11" spans="1:9" x14ac:dyDescent="0.3">
      <c r="A11" s="1" t="s">
        <v>19</v>
      </c>
      <c r="B11" s="2"/>
      <c r="C11" s="2"/>
      <c r="D11" s="2"/>
      <c r="E11" s="33" t="s">
        <v>38</v>
      </c>
      <c r="F11" s="2"/>
      <c r="G11" s="2"/>
      <c r="H11" s="2"/>
      <c r="I11" s="2"/>
    </row>
    <row r="12" spans="1:9" x14ac:dyDescent="0.3">
      <c r="A12" s="1"/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5" thickBot="1" x14ac:dyDescent="0.35">
      <c r="A14" s="8" t="s">
        <v>9</v>
      </c>
      <c r="B14" s="9"/>
      <c r="C14" s="9"/>
      <c r="D14" s="2"/>
      <c r="E14" s="2"/>
      <c r="F14" s="2"/>
      <c r="G14" s="2"/>
      <c r="H14" s="2"/>
      <c r="I14" s="2"/>
    </row>
    <row r="15" spans="1:9" x14ac:dyDescent="0.3">
      <c r="A15" s="10"/>
      <c r="B15" s="11"/>
      <c r="C15" s="11"/>
      <c r="D15" s="11"/>
      <c r="E15" s="11"/>
      <c r="F15" s="11"/>
      <c r="G15" s="11"/>
      <c r="H15" s="11"/>
      <c r="I15" s="12"/>
    </row>
    <row r="16" spans="1:9" x14ac:dyDescent="0.3">
      <c r="A16" s="13" t="s">
        <v>4</v>
      </c>
      <c r="B16" s="2"/>
      <c r="C16" s="2"/>
      <c r="D16" s="2"/>
      <c r="E16" s="28">
        <v>43315000</v>
      </c>
      <c r="F16" s="2" t="s">
        <v>12</v>
      </c>
      <c r="G16" s="2"/>
      <c r="H16" s="2"/>
      <c r="I16" s="15"/>
    </row>
    <row r="17" spans="1:9" x14ac:dyDescent="0.3">
      <c r="A17" s="13"/>
      <c r="B17" s="2"/>
      <c r="C17" s="2"/>
      <c r="D17" s="2"/>
      <c r="E17" s="2"/>
      <c r="F17" s="2"/>
      <c r="G17" s="2"/>
      <c r="H17" s="2"/>
      <c r="I17" s="15"/>
    </row>
    <row r="18" spans="1:9" x14ac:dyDescent="0.3">
      <c r="A18" s="13" t="s">
        <v>3</v>
      </c>
      <c r="B18" s="2"/>
      <c r="C18" s="2"/>
      <c r="D18" s="16" t="s">
        <v>1</v>
      </c>
      <c r="E18" s="17">
        <v>0.25</v>
      </c>
      <c r="F18" s="2"/>
      <c r="G18" s="2"/>
      <c r="H18" s="2"/>
      <c r="I18" s="15"/>
    </row>
    <row r="19" spans="1:9" x14ac:dyDescent="0.3">
      <c r="A19" s="13" t="s">
        <v>5</v>
      </c>
      <c r="B19" s="2"/>
      <c r="C19" s="2"/>
      <c r="D19" s="18" t="s">
        <v>2</v>
      </c>
      <c r="E19" s="19">
        <f>+E16*E18</f>
        <v>10828750</v>
      </c>
      <c r="F19" s="2"/>
      <c r="G19" s="2"/>
      <c r="H19" s="2"/>
      <c r="I19" s="15"/>
    </row>
    <row r="20" spans="1:9" x14ac:dyDescent="0.3">
      <c r="A20" s="13"/>
      <c r="B20" s="2"/>
      <c r="C20" s="2"/>
      <c r="D20" s="2"/>
      <c r="E20" s="2"/>
      <c r="F20" s="2"/>
      <c r="G20" s="2"/>
      <c r="H20" s="2"/>
      <c r="I20" s="15"/>
    </row>
    <row r="21" spans="1:9" ht="31.5" customHeight="1" x14ac:dyDescent="0.3">
      <c r="A21" s="34" t="s">
        <v>10</v>
      </c>
      <c r="B21" s="35"/>
      <c r="C21" s="35"/>
      <c r="D21" s="2"/>
      <c r="E21" s="28">
        <v>11000000</v>
      </c>
      <c r="F21" s="2" t="s">
        <v>30</v>
      </c>
      <c r="G21" s="2"/>
      <c r="H21" s="2"/>
      <c r="I21" s="15"/>
    </row>
    <row r="22" spans="1:9" x14ac:dyDescent="0.3">
      <c r="A22" s="13"/>
      <c r="B22" s="2"/>
      <c r="C22" s="2"/>
      <c r="D22" s="2"/>
      <c r="E22" s="20">
        <f>+E21-E19</f>
        <v>171250</v>
      </c>
      <c r="F22" s="2" t="str">
        <f>IF(E22&lt;0, "Underfunded", "Properly Funded")</f>
        <v>Properly Funded</v>
      </c>
      <c r="G22" s="2"/>
      <c r="H22" s="2"/>
      <c r="I22" s="15"/>
    </row>
    <row r="23" spans="1:9" ht="15" thickBot="1" x14ac:dyDescent="0.35">
      <c r="A23" s="21"/>
      <c r="B23" s="22"/>
      <c r="C23" s="22"/>
      <c r="D23" s="22"/>
      <c r="E23" s="22"/>
      <c r="F23" s="22"/>
      <c r="G23" s="22"/>
      <c r="H23" s="22"/>
      <c r="I23" s="23"/>
    </row>
    <row r="24" spans="1:9" x14ac:dyDescent="0.3">
      <c r="A24" s="1" t="s">
        <v>32</v>
      </c>
      <c r="B24" s="25" t="s">
        <v>39</v>
      </c>
      <c r="C24" s="1"/>
      <c r="D24" s="2"/>
      <c r="E24" s="1" t="s">
        <v>33</v>
      </c>
      <c r="F24" s="26">
        <v>42948</v>
      </c>
      <c r="G24" s="1" t="s">
        <v>34</v>
      </c>
      <c r="H24" s="1"/>
      <c r="I24" s="27" t="s">
        <v>38</v>
      </c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ht="27.75" customHeight="1" thickBot="1" x14ac:dyDescent="0.35">
      <c r="A27" s="36" t="s">
        <v>8</v>
      </c>
      <c r="B27" s="36"/>
      <c r="C27" s="36"/>
      <c r="D27" s="2"/>
      <c r="E27" s="2"/>
      <c r="F27" s="2"/>
      <c r="G27" s="2"/>
      <c r="H27" s="2"/>
      <c r="I27" s="2"/>
    </row>
    <row r="28" spans="1:9" x14ac:dyDescent="0.3">
      <c r="A28" s="10"/>
      <c r="B28" s="11"/>
      <c r="C28" s="11"/>
      <c r="D28" s="11"/>
      <c r="E28" s="11"/>
      <c r="F28" s="11"/>
      <c r="G28" s="11"/>
      <c r="H28" s="11"/>
      <c r="I28" s="12"/>
    </row>
    <row r="29" spans="1:9" x14ac:dyDescent="0.3">
      <c r="A29" s="13" t="s">
        <v>0</v>
      </c>
      <c r="B29" s="2"/>
      <c r="C29" s="2"/>
      <c r="D29" s="2"/>
      <c r="E29" s="28">
        <v>48000000</v>
      </c>
      <c r="F29" s="2" t="s">
        <v>13</v>
      </c>
      <c r="G29" s="2"/>
      <c r="H29" s="2"/>
      <c r="I29" s="15"/>
    </row>
    <row r="30" spans="1:9" x14ac:dyDescent="0.3">
      <c r="A30" s="13"/>
      <c r="B30" s="2"/>
      <c r="C30" s="2"/>
      <c r="D30" s="2"/>
      <c r="E30" s="2"/>
      <c r="F30" s="2"/>
      <c r="G30" s="2"/>
      <c r="H30" s="2"/>
      <c r="I30" s="15"/>
    </row>
    <row r="31" spans="1:9" x14ac:dyDescent="0.3">
      <c r="A31" s="13" t="s">
        <v>3</v>
      </c>
      <c r="B31" s="2"/>
      <c r="C31" s="2"/>
      <c r="D31" s="16" t="s">
        <v>1</v>
      </c>
      <c r="E31" s="17">
        <v>0.25</v>
      </c>
      <c r="F31" s="2"/>
      <c r="G31" s="2"/>
      <c r="H31" s="2"/>
      <c r="I31" s="15"/>
    </row>
    <row r="32" spans="1:9" x14ac:dyDescent="0.3">
      <c r="A32" s="13" t="s">
        <v>14</v>
      </c>
      <c r="B32" s="2"/>
      <c r="C32" s="2"/>
      <c r="D32" s="18" t="s">
        <v>2</v>
      </c>
      <c r="E32" s="19">
        <f>+E29*E31</f>
        <v>12000000</v>
      </c>
      <c r="F32" s="2"/>
      <c r="G32" s="2"/>
      <c r="H32" s="2"/>
      <c r="I32" s="15"/>
    </row>
    <row r="33" spans="1:9" x14ac:dyDescent="0.3">
      <c r="A33" s="13"/>
      <c r="B33" s="2"/>
      <c r="C33" s="2"/>
      <c r="D33" s="2"/>
      <c r="E33" s="2"/>
      <c r="F33" s="2"/>
      <c r="G33" s="2"/>
      <c r="H33" s="2"/>
      <c r="I33" s="15"/>
    </row>
    <row r="34" spans="1:9" ht="43.5" customHeight="1" x14ac:dyDescent="0.3">
      <c r="A34" s="34" t="s">
        <v>11</v>
      </c>
      <c r="B34" s="35"/>
      <c r="C34" s="35"/>
      <c r="D34" s="2"/>
      <c r="E34" s="28">
        <v>12200000</v>
      </c>
      <c r="F34" s="2" t="s">
        <v>31</v>
      </c>
      <c r="G34" s="2"/>
      <c r="H34" s="2"/>
      <c r="I34" s="15"/>
    </row>
    <row r="35" spans="1:9" x14ac:dyDescent="0.3">
      <c r="A35" s="13"/>
      <c r="B35" s="2"/>
      <c r="C35" s="2"/>
      <c r="D35" s="2"/>
      <c r="E35" s="20">
        <f>+E34-E32</f>
        <v>200000</v>
      </c>
      <c r="F35" s="2" t="str">
        <f>IF(E35&lt;0, "Underfunded", "Properly Funded")</f>
        <v>Properly Funded</v>
      </c>
      <c r="G35" s="2"/>
      <c r="H35" s="2"/>
      <c r="I35" s="15"/>
    </row>
    <row r="36" spans="1:9" ht="15" thickBot="1" x14ac:dyDescent="0.35">
      <c r="A36" s="21"/>
      <c r="B36" s="22"/>
      <c r="C36" s="22"/>
      <c r="D36" s="22"/>
      <c r="E36" s="22"/>
      <c r="F36" s="22"/>
      <c r="G36" s="22"/>
      <c r="H36" s="22"/>
      <c r="I36" s="23"/>
    </row>
    <row r="37" spans="1:9" x14ac:dyDescent="0.3">
      <c r="A37" s="1" t="s">
        <v>32</v>
      </c>
      <c r="B37" s="25" t="s">
        <v>39</v>
      </c>
      <c r="C37" s="1"/>
      <c r="D37" s="2"/>
      <c r="E37" s="1" t="s">
        <v>33</v>
      </c>
      <c r="F37" s="26">
        <v>42948</v>
      </c>
      <c r="G37" s="1" t="s">
        <v>34</v>
      </c>
      <c r="H37" s="1"/>
      <c r="I37" s="27" t="s">
        <v>38</v>
      </c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 t="s">
        <v>21</v>
      </c>
      <c r="B39" s="2"/>
      <c r="C39" s="2"/>
      <c r="D39" s="2"/>
      <c r="E39" s="2"/>
      <c r="F39" s="2"/>
      <c r="G39" s="2"/>
      <c r="H39" s="2"/>
      <c r="I39" s="2"/>
    </row>
    <row r="40" spans="1:9" x14ac:dyDescent="0.3"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 t="s">
        <v>22</v>
      </c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6"/>
      <c r="D43" s="6"/>
      <c r="E43" s="6"/>
      <c r="F43" s="6"/>
      <c r="G43" s="2"/>
      <c r="H43" s="2"/>
      <c r="I43" s="2"/>
    </row>
    <row r="44" spans="1:9" x14ac:dyDescent="0.3">
      <c r="A44" s="2"/>
      <c r="B44" s="2"/>
      <c r="C44" s="2" t="s">
        <v>23</v>
      </c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6"/>
      <c r="D46" s="6"/>
      <c r="E46" s="6"/>
      <c r="F46" s="6"/>
      <c r="G46" s="2"/>
      <c r="H46" s="2"/>
      <c r="I46" s="2"/>
    </row>
    <row r="47" spans="1:9" x14ac:dyDescent="0.3">
      <c r="A47" s="2"/>
      <c r="B47" s="2"/>
      <c r="C47" s="2" t="s">
        <v>24</v>
      </c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 t="s">
        <v>25</v>
      </c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1" t="s">
        <v>6</v>
      </c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1" t="s">
        <v>26</v>
      </c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1" t="s">
        <v>27</v>
      </c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1" t="s">
        <v>28</v>
      </c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1" t="s">
        <v>29</v>
      </c>
      <c r="D54" s="2"/>
      <c r="E54" s="2"/>
      <c r="F54" s="2"/>
      <c r="G54" s="2"/>
      <c r="H54" s="2"/>
      <c r="I54" s="2"/>
    </row>
  </sheetData>
  <mergeCells count="3">
    <mergeCell ref="A21:C21"/>
    <mergeCell ref="A27:C27"/>
    <mergeCell ref="A34:C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Sample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MKarner@lakecountyil.gov</dc:creator>
  <cp:lastModifiedBy>Michael Karner</cp:lastModifiedBy>
  <cp:lastPrinted>2017-08-07T21:33:44Z</cp:lastPrinted>
  <dcterms:created xsi:type="dcterms:W3CDTF">2017-08-03T17:39:25Z</dcterms:created>
  <dcterms:modified xsi:type="dcterms:W3CDTF">2022-03-15T13:48:14Z</dcterms:modified>
</cp:coreProperties>
</file>